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5192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2" i="1" l="1"/>
  <c r="M34" i="1"/>
  <c r="L34" i="1"/>
  <c r="K34" i="1"/>
  <c r="J33" i="1"/>
  <c r="J32" i="1"/>
  <c r="J31" i="1"/>
  <c r="J30" i="1"/>
  <c r="M28" i="1"/>
  <c r="L28" i="1"/>
  <c r="K28" i="1"/>
  <c r="J27" i="1"/>
  <c r="J26" i="1"/>
  <c r="J25" i="1"/>
  <c r="J24" i="1"/>
  <c r="M22" i="1"/>
  <c r="L22" i="1"/>
  <c r="K22" i="1"/>
  <c r="J21" i="1"/>
  <c r="J20" i="1"/>
  <c r="J19" i="1"/>
  <c r="J18" i="1"/>
  <c r="M16" i="1"/>
  <c r="L16" i="1"/>
  <c r="K16" i="1"/>
  <c r="J15" i="1"/>
  <c r="J14" i="1"/>
  <c r="J13" i="1"/>
  <c r="M10" i="1"/>
  <c r="L10" i="1"/>
  <c r="K10" i="1"/>
  <c r="J9" i="1"/>
  <c r="J8" i="1"/>
  <c r="J7" i="1"/>
  <c r="J6" i="1"/>
  <c r="M35" i="1" l="1"/>
  <c r="M46" i="1" s="1"/>
  <c r="K35" i="1"/>
  <c r="K46" i="1" s="1"/>
  <c r="L35" i="1"/>
  <c r="L46" i="1" s="1"/>
  <c r="J34" i="1"/>
  <c r="J28" i="1"/>
  <c r="J22" i="1"/>
  <c r="J16" i="1"/>
  <c r="J10" i="1"/>
  <c r="E40" i="1"/>
  <c r="F40" i="1"/>
  <c r="D46" i="1"/>
  <c r="E46" i="1"/>
  <c r="F46" i="1"/>
  <c r="C45" i="1"/>
  <c r="C44" i="1"/>
  <c r="C43" i="1"/>
  <c r="C42" i="1"/>
  <c r="C39" i="1"/>
  <c r="C38" i="1"/>
  <c r="C37" i="1"/>
  <c r="C36" i="1"/>
  <c r="D34" i="1"/>
  <c r="E34" i="1"/>
  <c r="F34" i="1"/>
  <c r="C33" i="1"/>
  <c r="C32" i="1"/>
  <c r="C31" i="1"/>
  <c r="C30" i="1"/>
  <c r="D28" i="1"/>
  <c r="E28" i="1"/>
  <c r="F28" i="1"/>
  <c r="C27" i="1"/>
  <c r="C26" i="1"/>
  <c r="C25" i="1"/>
  <c r="C24" i="1"/>
  <c r="D22" i="1"/>
  <c r="E22" i="1"/>
  <c r="F22" i="1"/>
  <c r="C21" i="1"/>
  <c r="C20" i="1"/>
  <c r="C19" i="1"/>
  <c r="C18" i="1"/>
  <c r="D16" i="1"/>
  <c r="E16" i="1"/>
  <c r="F16" i="1"/>
  <c r="C15" i="1"/>
  <c r="C14" i="1"/>
  <c r="C13" i="1"/>
  <c r="C12" i="1"/>
  <c r="D10" i="1"/>
  <c r="E10" i="1"/>
  <c r="F10" i="1"/>
  <c r="C9" i="1"/>
  <c r="C8" i="1"/>
  <c r="C7" i="1"/>
  <c r="C6" i="1"/>
  <c r="J46" i="1" l="1"/>
  <c r="C28" i="1"/>
  <c r="E47" i="1"/>
  <c r="L45" i="1" s="1"/>
  <c r="L47" i="1" s="1"/>
  <c r="C46" i="1"/>
  <c r="C40" i="1"/>
  <c r="C22" i="1"/>
  <c r="C16" i="1"/>
  <c r="D47" i="1"/>
  <c r="K45" i="1" s="1"/>
  <c r="K47" i="1" s="1"/>
  <c r="C34" i="1"/>
  <c r="F47" i="1"/>
  <c r="M45" i="1" s="1"/>
  <c r="M47" i="1" s="1"/>
  <c r="C10" i="1"/>
  <c r="J35" i="1"/>
  <c r="C47" i="1" l="1"/>
  <c r="J45" i="1"/>
  <c r="J47" i="1"/>
</calcChain>
</file>

<file path=xl/sharedStrings.xml><?xml version="1.0" encoding="utf-8"?>
<sst xmlns="http://schemas.openxmlformats.org/spreadsheetml/2006/main" count="104" uniqueCount="30">
  <si>
    <t>№ п/п</t>
  </si>
  <si>
    <t>по курсам обучения</t>
  </si>
  <si>
    <t>в том числе</t>
  </si>
  <si>
    <t>на бюджетной основе</t>
  </si>
  <si>
    <t>из них целевики</t>
  </si>
  <si>
    <t>с полным возмещением затрат</t>
  </si>
  <si>
    <t>всего</t>
  </si>
  <si>
    <t>ИТОГО</t>
  </si>
  <si>
    <t>08.02.01 Строительство и эксплуатация зданий и сооружений</t>
  </si>
  <si>
    <t>08.02.10 Строительство железных дорог, путь и путевое хозяйство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</si>
  <si>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</si>
  <si>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</si>
  <si>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23.02.04 Техническая эксплуатация подъемно- транспортных,  строительных, дорожных  машин и оборудования (по отраслям)</t>
  </si>
  <si>
    <t>31.02.01 Лечебное дело</t>
  </si>
  <si>
    <t>34.02.01 Сестринское дело</t>
  </si>
  <si>
    <t>1 курс</t>
  </si>
  <si>
    <t>2 курс</t>
  </si>
  <si>
    <t>3 курс</t>
  </si>
  <si>
    <t>4 курс</t>
  </si>
  <si>
    <t>всего кол-во студентов                                        (чел.)</t>
  </si>
  <si>
    <t>очное обучение</t>
  </si>
  <si>
    <t>заочное обучение</t>
  </si>
  <si>
    <t>Елецкий техникум железнодорожного транспорта</t>
  </si>
  <si>
    <t>форма обучения</t>
  </si>
  <si>
    <t>очная</t>
  </si>
  <si>
    <t>заочная</t>
  </si>
  <si>
    <t>ВСЕГО</t>
  </si>
  <si>
    <t>Количество студентов всего по техникуму</t>
  </si>
  <si>
    <t>Количество студентов на  1 мая 2018 г. ЕТЖТ-филиала РГУПС</t>
  </si>
  <si>
    <t xml:space="preserve"> на 1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</si>
</sst>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5" zoomScale="110" zoomScaleNormal="110" workbookViewId="0">
      <selection activeCell="O22" sqref="O22"/>
    </sheetView>
  </sheetViews>
  <sheetFormatPr defaultRowHeight="14.4" x14ac:dyDescent="0.3"/>
  <cols>
    <col min="1" max="1" width="3" customWidth="1"/>
    <col min="2" max="2" width="8.5546875" customWidth="1"/>
    <col min="3" max="3" width="9.44140625" customWidth="1"/>
    <col min="4" max="4" width="8.5546875" customWidth="1"/>
    <col min="5" max="5" width="6" customWidth="1"/>
    <col min="6" max="6" width="10" customWidth="1"/>
    <col min="7" max="7" width="2.109375" customWidth="1"/>
    <col min="8" max="8" width="3" customWidth="1"/>
    <col min="9" max="9" width="8.109375" customWidth="1"/>
    <col min="11" max="11" width="9" customWidth="1"/>
    <col min="12" max="12" width="5.88671875" customWidth="1"/>
    <col min="13" max="13" width="9.88671875" customWidth="1"/>
    <col min="15" max="15" width="4.44140625" customWidth="1"/>
  </cols>
  <sheetData>
    <row r="1" spans="1:13" ht="24.75" customHeight="1" x14ac:dyDescent="0.3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 customHeight="1" x14ac:dyDescent="0.3">
      <c r="A2" s="16" t="s">
        <v>20</v>
      </c>
      <c r="B2" s="16"/>
      <c r="C2" s="16"/>
      <c r="D2" s="16"/>
      <c r="E2" s="16"/>
      <c r="F2" s="16"/>
      <c r="H2" s="16" t="s">
        <v>21</v>
      </c>
      <c r="I2" s="16"/>
      <c r="J2" s="16"/>
      <c r="K2" s="16"/>
      <c r="L2" s="16"/>
      <c r="M2" s="16"/>
    </row>
    <row r="3" spans="1:13" x14ac:dyDescent="0.3">
      <c r="A3" s="21" t="s">
        <v>0</v>
      </c>
      <c r="B3" s="21" t="s">
        <v>1</v>
      </c>
      <c r="C3" s="17" t="s">
        <v>19</v>
      </c>
      <c r="D3" s="13" t="s">
        <v>2</v>
      </c>
      <c r="E3" s="14"/>
      <c r="F3" s="15"/>
      <c r="G3" s="1"/>
      <c r="H3" s="21" t="s">
        <v>0</v>
      </c>
      <c r="I3" s="21" t="s">
        <v>1</v>
      </c>
      <c r="J3" s="17" t="s">
        <v>19</v>
      </c>
      <c r="K3" s="13" t="s">
        <v>2</v>
      </c>
      <c r="L3" s="14"/>
      <c r="M3" s="15"/>
    </row>
    <row r="4" spans="1:13" ht="48.75" customHeight="1" x14ac:dyDescent="0.3">
      <c r="A4" s="23"/>
      <c r="B4" s="23"/>
      <c r="C4" s="18"/>
      <c r="D4" s="2" t="s">
        <v>3</v>
      </c>
      <c r="E4" s="3" t="s">
        <v>4</v>
      </c>
      <c r="F4" s="2" t="s">
        <v>5</v>
      </c>
      <c r="G4" s="1"/>
      <c r="H4" s="23"/>
      <c r="I4" s="23"/>
      <c r="J4" s="18"/>
      <c r="K4" s="2" t="s">
        <v>3</v>
      </c>
      <c r="L4" s="3" t="s">
        <v>4</v>
      </c>
      <c r="M4" s="2" t="s">
        <v>5</v>
      </c>
    </row>
    <row r="5" spans="1:13" ht="23.25" customHeight="1" x14ac:dyDescent="0.3">
      <c r="A5" s="4">
        <v>1</v>
      </c>
      <c r="B5" s="13" t="s">
        <v>8</v>
      </c>
      <c r="C5" s="14"/>
      <c r="D5" s="14"/>
      <c r="E5" s="14"/>
      <c r="F5" s="15"/>
      <c r="G5" s="1"/>
      <c r="H5" s="4">
        <v>1</v>
      </c>
      <c r="I5" s="13" t="s">
        <v>8</v>
      </c>
      <c r="J5" s="14"/>
      <c r="K5" s="14"/>
      <c r="L5" s="14"/>
      <c r="M5" s="15"/>
    </row>
    <row r="6" spans="1:13" ht="14.1" customHeight="1" x14ac:dyDescent="0.3">
      <c r="A6" s="4"/>
      <c r="B6" s="4" t="s">
        <v>15</v>
      </c>
      <c r="C6" s="5">
        <f>D6+F6</f>
        <v>17</v>
      </c>
      <c r="D6" s="4">
        <v>10</v>
      </c>
      <c r="E6" s="6">
        <v>0</v>
      </c>
      <c r="F6" s="4">
        <v>7</v>
      </c>
      <c r="G6" s="1"/>
      <c r="H6" s="4"/>
      <c r="I6" s="4" t="s">
        <v>15</v>
      </c>
      <c r="J6" s="5">
        <f>K6+M6</f>
        <v>0</v>
      </c>
      <c r="K6" s="4">
        <v>0</v>
      </c>
      <c r="L6" s="6">
        <v>0</v>
      </c>
      <c r="M6" s="4">
        <v>0</v>
      </c>
    </row>
    <row r="7" spans="1:13" ht="14.1" customHeight="1" x14ac:dyDescent="0.3">
      <c r="A7" s="4"/>
      <c r="B7" s="4" t="s">
        <v>16</v>
      </c>
      <c r="C7" s="5">
        <f>D7+F7</f>
        <v>34</v>
      </c>
      <c r="D7" s="4">
        <v>25</v>
      </c>
      <c r="E7" s="6">
        <v>0</v>
      </c>
      <c r="F7" s="4">
        <v>9</v>
      </c>
      <c r="G7" s="1"/>
      <c r="H7" s="4"/>
      <c r="I7" s="4" t="s">
        <v>16</v>
      </c>
      <c r="J7" s="5">
        <f>K7+M7</f>
        <v>6</v>
      </c>
      <c r="K7" s="4">
        <v>0</v>
      </c>
      <c r="L7" s="6">
        <v>0</v>
      </c>
      <c r="M7" s="4">
        <v>6</v>
      </c>
    </row>
    <row r="8" spans="1:13" ht="14.1" customHeight="1" x14ac:dyDescent="0.3">
      <c r="A8" s="4"/>
      <c r="B8" s="4" t="s">
        <v>17</v>
      </c>
      <c r="C8" s="5">
        <f>D8+F8</f>
        <v>28</v>
      </c>
      <c r="D8" s="4">
        <v>24</v>
      </c>
      <c r="E8" s="6">
        <v>0</v>
      </c>
      <c r="F8" s="4">
        <v>4</v>
      </c>
      <c r="G8" s="1"/>
      <c r="H8" s="4"/>
      <c r="I8" s="4" t="s">
        <v>17</v>
      </c>
      <c r="J8" s="5">
        <f>K8+M8</f>
        <v>13</v>
      </c>
      <c r="K8" s="4">
        <v>11</v>
      </c>
      <c r="L8" s="6">
        <v>0</v>
      </c>
      <c r="M8" s="4">
        <v>2</v>
      </c>
    </row>
    <row r="9" spans="1:13" ht="14.1" customHeight="1" x14ac:dyDescent="0.3">
      <c r="A9" s="4"/>
      <c r="B9" s="4" t="s">
        <v>18</v>
      </c>
      <c r="C9" s="5">
        <f>D9+F9</f>
        <v>22</v>
      </c>
      <c r="D9" s="4">
        <v>14</v>
      </c>
      <c r="E9" s="6">
        <v>0</v>
      </c>
      <c r="F9" s="4">
        <v>8</v>
      </c>
      <c r="G9" s="1"/>
      <c r="H9" s="4"/>
      <c r="I9" s="4" t="s">
        <v>18</v>
      </c>
      <c r="J9" s="5">
        <f>K9+M9</f>
        <v>12</v>
      </c>
      <c r="K9" s="4">
        <v>10</v>
      </c>
      <c r="L9" s="6">
        <v>0</v>
      </c>
      <c r="M9" s="4">
        <v>2</v>
      </c>
    </row>
    <row r="10" spans="1:13" ht="14.1" customHeight="1" x14ac:dyDescent="0.3">
      <c r="A10" s="4"/>
      <c r="B10" s="7" t="s">
        <v>6</v>
      </c>
      <c r="C10" s="8">
        <f>SUM(C6:C9)</f>
        <v>101</v>
      </c>
      <c r="D10" s="7">
        <f>SUM(D6:D9)</f>
        <v>73</v>
      </c>
      <c r="E10" s="9">
        <f>SUM(E6:E9)</f>
        <v>0</v>
      </c>
      <c r="F10" s="7">
        <f>SUM(F6:F9)</f>
        <v>28</v>
      </c>
      <c r="G10" s="1"/>
      <c r="H10" s="4"/>
      <c r="I10" s="7" t="s">
        <v>6</v>
      </c>
      <c r="J10" s="8">
        <f>SUM(J6:J9)</f>
        <v>31</v>
      </c>
      <c r="K10" s="7">
        <f>SUM(K6:K9)</f>
        <v>21</v>
      </c>
      <c r="L10" s="9">
        <f>SUM(L6:L9)</f>
        <v>0</v>
      </c>
      <c r="M10" s="7">
        <f>SUM(M6:M9)</f>
        <v>10</v>
      </c>
    </row>
    <row r="11" spans="1:13" ht="21.75" customHeight="1" x14ac:dyDescent="0.3">
      <c r="A11" s="4">
        <v>2</v>
      </c>
      <c r="B11" s="13" t="s">
        <v>9</v>
      </c>
      <c r="C11" s="14"/>
      <c r="D11" s="14"/>
      <c r="E11" s="14"/>
      <c r="F11" s="15"/>
      <c r="G11" s="1"/>
      <c r="H11" s="4">
        <v>2</v>
      </c>
      <c r="I11" s="13" t="s">
        <v>9</v>
      </c>
      <c r="J11" s="14"/>
      <c r="K11" s="14"/>
      <c r="L11" s="14"/>
      <c r="M11" s="15"/>
    </row>
    <row r="12" spans="1:13" ht="14.1" customHeight="1" x14ac:dyDescent="0.3">
      <c r="A12" s="4"/>
      <c r="B12" s="4" t="s">
        <v>15</v>
      </c>
      <c r="C12" s="5">
        <f>D12+F12</f>
        <v>22</v>
      </c>
      <c r="D12" s="4">
        <v>22</v>
      </c>
      <c r="E12" s="6">
        <v>8</v>
      </c>
      <c r="F12" s="4">
        <v>0</v>
      </c>
      <c r="G12" s="1"/>
      <c r="H12" s="4"/>
      <c r="I12" s="4" t="s">
        <v>15</v>
      </c>
      <c r="J12" s="5">
        <f>K12+M12</f>
        <v>10</v>
      </c>
      <c r="K12" s="4">
        <v>10</v>
      </c>
      <c r="L12" s="6">
        <v>0</v>
      </c>
      <c r="M12" s="4">
        <v>0</v>
      </c>
    </row>
    <row r="13" spans="1:13" ht="14.1" customHeight="1" x14ac:dyDescent="0.3">
      <c r="A13" s="4"/>
      <c r="B13" s="4" t="s">
        <v>16</v>
      </c>
      <c r="C13" s="5">
        <f>D13+F13</f>
        <v>22</v>
      </c>
      <c r="D13" s="4">
        <v>22</v>
      </c>
      <c r="E13" s="6">
        <v>6</v>
      </c>
      <c r="F13" s="4">
        <v>0</v>
      </c>
      <c r="G13" s="1"/>
      <c r="H13" s="4"/>
      <c r="I13" s="4" t="s">
        <v>16</v>
      </c>
      <c r="J13" s="5">
        <f>K13+M13</f>
        <v>10</v>
      </c>
      <c r="K13" s="4">
        <v>9</v>
      </c>
      <c r="L13" s="6">
        <v>0</v>
      </c>
      <c r="M13" s="4">
        <v>1</v>
      </c>
    </row>
    <row r="14" spans="1:13" ht="14.1" customHeight="1" x14ac:dyDescent="0.3">
      <c r="A14" s="4"/>
      <c r="B14" s="4" t="s">
        <v>17</v>
      </c>
      <c r="C14" s="5">
        <f>D14+F14</f>
        <v>28</v>
      </c>
      <c r="D14" s="4">
        <v>27</v>
      </c>
      <c r="E14" s="6">
        <v>13</v>
      </c>
      <c r="F14" s="4">
        <v>1</v>
      </c>
      <c r="G14" s="1"/>
      <c r="H14" s="4"/>
      <c r="I14" s="4" t="s">
        <v>17</v>
      </c>
      <c r="J14" s="5">
        <f>K14+M14</f>
        <v>17</v>
      </c>
      <c r="K14" s="4">
        <v>15</v>
      </c>
      <c r="L14" s="6">
        <v>0</v>
      </c>
      <c r="M14" s="4">
        <v>2</v>
      </c>
    </row>
    <row r="15" spans="1:13" ht="14.1" customHeight="1" x14ac:dyDescent="0.3">
      <c r="A15" s="4"/>
      <c r="B15" s="4" t="s">
        <v>18</v>
      </c>
      <c r="C15" s="5">
        <f>D15+F15</f>
        <v>25</v>
      </c>
      <c r="D15" s="4">
        <v>25</v>
      </c>
      <c r="E15" s="6">
        <v>5</v>
      </c>
      <c r="F15" s="4">
        <v>0</v>
      </c>
      <c r="G15" s="1"/>
      <c r="H15" s="4"/>
      <c r="I15" s="4" t="s">
        <v>18</v>
      </c>
      <c r="J15" s="5">
        <f>K15+M15</f>
        <v>17</v>
      </c>
      <c r="K15" s="4">
        <v>15</v>
      </c>
      <c r="L15" s="6">
        <v>0</v>
      </c>
      <c r="M15" s="4">
        <v>2</v>
      </c>
    </row>
    <row r="16" spans="1:13" ht="14.1" customHeight="1" x14ac:dyDescent="0.3">
      <c r="A16" s="4"/>
      <c r="B16" s="7" t="s">
        <v>6</v>
      </c>
      <c r="C16" s="8">
        <f>SUM(C12:C15)</f>
        <v>97</v>
      </c>
      <c r="D16" s="7">
        <f>SUM(D12:D15)</f>
        <v>96</v>
      </c>
      <c r="E16" s="9">
        <f>SUM(E12:E15)</f>
        <v>32</v>
      </c>
      <c r="F16" s="7">
        <f>SUM(F12:F15)</f>
        <v>1</v>
      </c>
      <c r="G16" s="1"/>
      <c r="H16" s="4"/>
      <c r="I16" s="7" t="s">
        <v>6</v>
      </c>
      <c r="J16" s="8">
        <f>SUM(J12:J15)</f>
        <v>54</v>
      </c>
      <c r="K16" s="7">
        <f>SUM(K12:K15)</f>
        <v>49</v>
      </c>
      <c r="L16" s="9">
        <f>SUM(L12:L15)</f>
        <v>0</v>
      </c>
      <c r="M16" s="7">
        <f>SUM(M12:M15)</f>
        <v>5</v>
      </c>
    </row>
    <row r="17" spans="1:13" ht="22.5" customHeight="1" x14ac:dyDescent="0.3">
      <c r="A17" s="4">
        <v>3</v>
      </c>
      <c r="B17" s="13" t="s">
        <v>10</v>
      </c>
      <c r="C17" s="14"/>
      <c r="D17" s="14"/>
      <c r="E17" s="14"/>
      <c r="F17" s="15"/>
      <c r="G17" s="1"/>
      <c r="H17" s="4">
        <v>3</v>
      </c>
      <c r="I17" s="13" t="s">
        <v>10</v>
      </c>
      <c r="J17" s="14"/>
      <c r="K17" s="14"/>
      <c r="L17" s="14"/>
      <c r="M17" s="15"/>
    </row>
    <row r="18" spans="1:13" ht="14.1" customHeight="1" x14ac:dyDescent="0.3">
      <c r="A18" s="4"/>
      <c r="B18" s="4" t="s">
        <v>15</v>
      </c>
      <c r="C18" s="5">
        <f>D18+F18</f>
        <v>33</v>
      </c>
      <c r="D18" s="4">
        <v>25</v>
      </c>
      <c r="E18" s="6">
        <v>10</v>
      </c>
      <c r="F18" s="4">
        <v>8</v>
      </c>
      <c r="G18" s="1"/>
      <c r="H18" s="4"/>
      <c r="I18" s="4" t="s">
        <v>15</v>
      </c>
      <c r="J18" s="5">
        <f>K18+M18</f>
        <v>13</v>
      </c>
      <c r="K18" s="4">
        <v>10</v>
      </c>
      <c r="L18" s="6">
        <v>0</v>
      </c>
      <c r="M18" s="4">
        <v>3</v>
      </c>
    </row>
    <row r="19" spans="1:13" ht="14.1" customHeight="1" x14ac:dyDescent="0.3">
      <c r="A19" s="4"/>
      <c r="B19" s="4" t="s">
        <v>16</v>
      </c>
      <c r="C19" s="5">
        <f>D19+F19</f>
        <v>28</v>
      </c>
      <c r="D19" s="4">
        <v>22</v>
      </c>
      <c r="E19" s="6">
        <v>8</v>
      </c>
      <c r="F19" s="4">
        <v>6</v>
      </c>
      <c r="G19" s="1"/>
      <c r="H19" s="4"/>
      <c r="I19" s="4" t="s">
        <v>16</v>
      </c>
      <c r="J19" s="5">
        <f>K19+M19</f>
        <v>17</v>
      </c>
      <c r="K19" s="4">
        <v>10</v>
      </c>
      <c r="L19" s="6">
        <v>0</v>
      </c>
      <c r="M19" s="4">
        <v>7</v>
      </c>
    </row>
    <row r="20" spans="1:13" ht="14.1" customHeight="1" x14ac:dyDescent="0.3">
      <c r="A20" s="4"/>
      <c r="B20" s="4" t="s">
        <v>17</v>
      </c>
      <c r="C20" s="5">
        <f>D20+F20</f>
        <v>34</v>
      </c>
      <c r="D20" s="4">
        <v>31</v>
      </c>
      <c r="E20" s="6">
        <v>14</v>
      </c>
      <c r="F20" s="4">
        <v>3</v>
      </c>
      <c r="G20" s="1"/>
      <c r="H20" s="4"/>
      <c r="I20" s="4" t="s">
        <v>17</v>
      </c>
      <c r="J20" s="5">
        <f>K20+M20</f>
        <v>28</v>
      </c>
      <c r="K20" s="4">
        <v>14</v>
      </c>
      <c r="L20" s="6">
        <v>0</v>
      </c>
      <c r="M20" s="4">
        <v>14</v>
      </c>
    </row>
    <row r="21" spans="1:13" ht="14.1" customHeight="1" x14ac:dyDescent="0.3">
      <c r="A21" s="4"/>
      <c r="B21" s="4" t="s">
        <v>18</v>
      </c>
      <c r="C21" s="5">
        <f>D21+F21</f>
        <v>40</v>
      </c>
      <c r="D21" s="4">
        <v>26</v>
      </c>
      <c r="E21" s="6">
        <v>14</v>
      </c>
      <c r="F21" s="4">
        <v>14</v>
      </c>
      <c r="G21" s="1"/>
      <c r="H21" s="4"/>
      <c r="I21" s="4" t="s">
        <v>18</v>
      </c>
      <c r="J21" s="5">
        <f>K21+M21</f>
        <v>18</v>
      </c>
      <c r="K21" s="4">
        <v>8</v>
      </c>
      <c r="L21" s="6">
        <v>0</v>
      </c>
      <c r="M21" s="4">
        <v>10</v>
      </c>
    </row>
    <row r="22" spans="1:13" ht="12" customHeight="1" x14ac:dyDescent="0.3">
      <c r="A22" s="4"/>
      <c r="B22" s="7" t="s">
        <v>6</v>
      </c>
      <c r="C22" s="8">
        <f>SUM(C18:C21)</f>
        <v>135</v>
      </c>
      <c r="D22" s="7">
        <f>SUM(D18:D21)</f>
        <v>104</v>
      </c>
      <c r="E22" s="9">
        <f>SUM(E18:E21)</f>
        <v>46</v>
      </c>
      <c r="F22" s="7">
        <f>SUM(F18:F21)</f>
        <v>31</v>
      </c>
      <c r="G22" s="1"/>
      <c r="H22" s="4"/>
      <c r="I22" s="7" t="s">
        <v>6</v>
      </c>
      <c r="J22" s="8">
        <f>SUM(J18:J21)</f>
        <v>76</v>
      </c>
      <c r="K22" s="7">
        <f>SUM(K18:K21)</f>
        <v>42</v>
      </c>
      <c r="L22" s="9">
        <f>SUM(L18:L21)</f>
        <v>0</v>
      </c>
      <c r="M22" s="7">
        <f>SUM(M18:M21)</f>
        <v>34</v>
      </c>
    </row>
    <row r="23" spans="1:13" ht="22.5" customHeight="1" x14ac:dyDescent="0.3">
      <c r="A23" s="4">
        <v>4</v>
      </c>
      <c r="B23" s="13" t="s">
        <v>11</v>
      </c>
      <c r="C23" s="14"/>
      <c r="D23" s="14"/>
      <c r="E23" s="14"/>
      <c r="F23" s="15"/>
      <c r="G23" s="1"/>
      <c r="H23" s="4">
        <v>4</v>
      </c>
      <c r="I23" s="13" t="s">
        <v>11</v>
      </c>
      <c r="J23" s="14"/>
      <c r="K23" s="14"/>
      <c r="L23" s="14"/>
      <c r="M23" s="15"/>
    </row>
    <row r="24" spans="1:13" ht="14.1" customHeight="1" x14ac:dyDescent="0.3">
      <c r="A24" s="4"/>
      <c r="B24" s="4" t="s">
        <v>15</v>
      </c>
      <c r="C24" s="5">
        <f>D24+F24</f>
        <v>20</v>
      </c>
      <c r="D24" s="4">
        <v>19</v>
      </c>
      <c r="E24" s="6">
        <v>0</v>
      </c>
      <c r="F24" s="4">
        <v>1</v>
      </c>
      <c r="G24" s="1"/>
      <c r="H24" s="4"/>
      <c r="I24" s="4" t="s">
        <v>15</v>
      </c>
      <c r="J24" s="5">
        <f>K24+M24</f>
        <v>0</v>
      </c>
      <c r="K24" s="4">
        <v>0</v>
      </c>
      <c r="L24" s="6">
        <v>0</v>
      </c>
      <c r="M24" s="4">
        <v>0</v>
      </c>
    </row>
    <row r="25" spans="1:13" ht="14.1" customHeight="1" x14ac:dyDescent="0.3">
      <c r="A25" s="4"/>
      <c r="B25" s="4" t="s">
        <v>16</v>
      </c>
      <c r="C25" s="5">
        <f>D25+F25</f>
        <v>30</v>
      </c>
      <c r="D25" s="4">
        <v>24</v>
      </c>
      <c r="E25" s="6">
        <v>0</v>
      </c>
      <c r="F25" s="4">
        <v>6</v>
      </c>
      <c r="G25" s="1"/>
      <c r="H25" s="4"/>
      <c r="I25" s="4" t="s">
        <v>16</v>
      </c>
      <c r="J25" s="5">
        <f>K25+M25</f>
        <v>10</v>
      </c>
      <c r="K25" s="4">
        <v>10</v>
      </c>
      <c r="L25" s="6">
        <v>0</v>
      </c>
      <c r="M25" s="4">
        <v>0</v>
      </c>
    </row>
    <row r="26" spans="1:13" ht="14.1" customHeight="1" x14ac:dyDescent="0.3">
      <c r="A26" s="4"/>
      <c r="B26" s="4" t="s">
        <v>17</v>
      </c>
      <c r="C26" s="5">
        <f>D26+F26</f>
        <v>26</v>
      </c>
      <c r="D26" s="4">
        <v>25</v>
      </c>
      <c r="E26" s="6">
        <v>0</v>
      </c>
      <c r="F26" s="4">
        <v>1</v>
      </c>
      <c r="G26" s="1"/>
      <c r="H26" s="4"/>
      <c r="I26" s="4" t="s">
        <v>17</v>
      </c>
      <c r="J26" s="5">
        <f>K26+M26</f>
        <v>8</v>
      </c>
      <c r="K26" s="4">
        <v>8</v>
      </c>
      <c r="L26" s="6">
        <v>0</v>
      </c>
      <c r="M26" s="4">
        <v>0</v>
      </c>
    </row>
    <row r="27" spans="1:13" ht="14.1" customHeight="1" x14ac:dyDescent="0.3">
      <c r="A27" s="4"/>
      <c r="B27" s="4" t="s">
        <v>18</v>
      </c>
      <c r="C27" s="5">
        <f>D27+F27</f>
        <v>24</v>
      </c>
      <c r="D27" s="4">
        <v>18</v>
      </c>
      <c r="E27" s="6">
        <v>0</v>
      </c>
      <c r="F27" s="4">
        <v>6</v>
      </c>
      <c r="G27" s="1"/>
      <c r="H27" s="4"/>
      <c r="I27" s="4" t="s">
        <v>18</v>
      </c>
      <c r="J27" s="5">
        <f>K27+M27</f>
        <v>11</v>
      </c>
      <c r="K27" s="4">
        <v>10</v>
      </c>
      <c r="L27" s="6">
        <v>0</v>
      </c>
      <c r="M27" s="4">
        <v>1</v>
      </c>
    </row>
    <row r="28" spans="1:13" ht="14.1" customHeight="1" x14ac:dyDescent="0.3">
      <c r="A28" s="4"/>
      <c r="B28" s="7" t="s">
        <v>6</v>
      </c>
      <c r="C28" s="8">
        <f>SUM(C24:C27)</f>
        <v>100</v>
      </c>
      <c r="D28" s="7">
        <f>SUM(D24:D27)</f>
        <v>86</v>
      </c>
      <c r="E28" s="9">
        <f>SUM(E24:E27)</f>
        <v>0</v>
      </c>
      <c r="F28" s="7">
        <f>SUM(F24:F27)</f>
        <v>14</v>
      </c>
      <c r="G28" s="1"/>
      <c r="H28" s="4"/>
      <c r="I28" s="7" t="s">
        <v>6</v>
      </c>
      <c r="J28" s="8">
        <f>SUM(J24:J27)</f>
        <v>29</v>
      </c>
      <c r="K28" s="7">
        <f>SUM(K24:K27)</f>
        <v>28</v>
      </c>
      <c r="L28" s="9">
        <f>SUM(L24:L27)</f>
        <v>0</v>
      </c>
      <c r="M28" s="7">
        <f>SUM(M24:M27)</f>
        <v>1</v>
      </c>
    </row>
    <row r="29" spans="1:13" ht="37.5" customHeight="1" x14ac:dyDescent="0.3">
      <c r="A29" s="4">
        <v>5</v>
      </c>
      <c r="B29" s="13" t="s">
        <v>12</v>
      </c>
      <c r="C29" s="14"/>
      <c r="D29" s="14"/>
      <c r="E29" s="14"/>
      <c r="F29" s="15"/>
      <c r="G29" s="1"/>
      <c r="H29" s="4">
        <v>5</v>
      </c>
      <c r="I29" s="13" t="s">
        <v>12</v>
      </c>
      <c r="J29" s="14"/>
      <c r="K29" s="14"/>
      <c r="L29" s="14"/>
      <c r="M29" s="15"/>
    </row>
    <row r="30" spans="1:13" ht="14.1" customHeight="1" x14ac:dyDescent="0.3">
      <c r="A30" s="4"/>
      <c r="B30" s="4" t="s">
        <v>15</v>
      </c>
      <c r="C30" s="5">
        <f>D30+F30</f>
        <v>29</v>
      </c>
      <c r="D30" s="4">
        <v>27</v>
      </c>
      <c r="E30" s="6">
        <v>4</v>
      </c>
      <c r="F30" s="4">
        <v>2</v>
      </c>
      <c r="G30" s="1"/>
      <c r="H30" s="4"/>
      <c r="I30" s="4" t="s">
        <v>15</v>
      </c>
      <c r="J30" s="5">
        <f>K30+M30</f>
        <v>16</v>
      </c>
      <c r="K30" s="4">
        <v>15</v>
      </c>
      <c r="L30" s="6">
        <v>0</v>
      </c>
      <c r="M30" s="4">
        <v>1</v>
      </c>
    </row>
    <row r="31" spans="1:13" ht="14.1" customHeight="1" x14ac:dyDescent="0.3">
      <c r="A31" s="4"/>
      <c r="B31" s="4" t="s">
        <v>16</v>
      </c>
      <c r="C31" s="5">
        <f>D31+F31</f>
        <v>31</v>
      </c>
      <c r="D31" s="4">
        <v>27</v>
      </c>
      <c r="E31" s="6">
        <v>4</v>
      </c>
      <c r="F31" s="4">
        <v>4</v>
      </c>
      <c r="G31" s="1"/>
      <c r="H31" s="4"/>
      <c r="I31" s="4" t="s">
        <v>16</v>
      </c>
      <c r="J31" s="5">
        <f>K31+M31</f>
        <v>9</v>
      </c>
      <c r="K31" s="4">
        <v>9</v>
      </c>
      <c r="L31" s="6">
        <v>0</v>
      </c>
      <c r="M31" s="4">
        <v>0</v>
      </c>
    </row>
    <row r="32" spans="1:13" ht="14.1" customHeight="1" x14ac:dyDescent="0.3">
      <c r="A32" s="4"/>
      <c r="B32" s="4" t="s">
        <v>17</v>
      </c>
      <c r="C32" s="5">
        <f>D32+F32</f>
        <v>28</v>
      </c>
      <c r="D32" s="4">
        <v>25</v>
      </c>
      <c r="E32" s="6">
        <v>5</v>
      </c>
      <c r="F32" s="4">
        <v>3</v>
      </c>
      <c r="G32" s="1"/>
      <c r="H32" s="4"/>
      <c r="I32" s="4" t="s">
        <v>17</v>
      </c>
      <c r="J32" s="5">
        <f>K32+M32</f>
        <v>14</v>
      </c>
      <c r="K32" s="4">
        <v>13</v>
      </c>
      <c r="L32" s="6">
        <v>0</v>
      </c>
      <c r="M32" s="4">
        <v>1</v>
      </c>
    </row>
    <row r="33" spans="1:13" ht="14.1" customHeight="1" x14ac:dyDescent="0.3">
      <c r="A33" s="4"/>
      <c r="B33" s="4" t="s">
        <v>18</v>
      </c>
      <c r="C33" s="5">
        <f>D33+F33</f>
        <v>27</v>
      </c>
      <c r="D33" s="4">
        <v>25</v>
      </c>
      <c r="E33" s="6">
        <v>2</v>
      </c>
      <c r="F33" s="4">
        <v>2</v>
      </c>
      <c r="G33" s="1"/>
      <c r="H33" s="4"/>
      <c r="I33" s="4" t="s">
        <v>18</v>
      </c>
      <c r="J33" s="5">
        <f>K33+M33</f>
        <v>13</v>
      </c>
      <c r="K33" s="4">
        <v>12</v>
      </c>
      <c r="L33" s="6">
        <v>0</v>
      </c>
      <c r="M33" s="4">
        <v>1</v>
      </c>
    </row>
    <row r="34" spans="1:13" ht="14.1" customHeight="1" x14ac:dyDescent="0.3">
      <c r="A34" s="4"/>
      <c r="B34" s="7" t="s">
        <v>6</v>
      </c>
      <c r="C34" s="8">
        <f>SUM(C30:C33)</f>
        <v>115</v>
      </c>
      <c r="D34" s="7">
        <f>SUM(D30:D33)</f>
        <v>104</v>
      </c>
      <c r="E34" s="9">
        <f>SUM(E30:E33)</f>
        <v>15</v>
      </c>
      <c r="F34" s="7">
        <f>SUM(F30:F33)</f>
        <v>11</v>
      </c>
      <c r="G34" s="1"/>
      <c r="H34" s="4"/>
      <c r="I34" s="7" t="s">
        <v>6</v>
      </c>
      <c r="J34" s="8">
        <f>SUM(J30:J33)</f>
        <v>52</v>
      </c>
      <c r="K34" s="7">
        <f>SUM(K30:K33)</f>
        <v>49</v>
      </c>
      <c r="L34" s="9">
        <f>SUM(L30:L33)</f>
        <v>0</v>
      </c>
      <c r="M34" s="7">
        <f>SUM(M30:M33)</f>
        <v>3</v>
      </c>
    </row>
    <row r="35" spans="1:13" ht="12" customHeight="1" x14ac:dyDescent="0.3">
      <c r="A35" s="4">
        <v>6</v>
      </c>
      <c r="B35" s="13" t="s">
        <v>13</v>
      </c>
      <c r="C35" s="14"/>
      <c r="D35" s="14"/>
      <c r="E35" s="14"/>
      <c r="F35" s="15"/>
      <c r="G35" s="1"/>
      <c r="H35" s="4"/>
      <c r="I35" s="10" t="s">
        <v>7</v>
      </c>
      <c r="J35" s="10">
        <f>J10+J16+J22+J28+J34</f>
        <v>242</v>
      </c>
      <c r="K35" s="10">
        <f>K10+K16+K22+K28+K34</f>
        <v>189</v>
      </c>
      <c r="L35" s="10">
        <f>L10+L16+L22+L28+L34</f>
        <v>0</v>
      </c>
      <c r="M35" s="10">
        <f>M10+M16+M22+M28+M34</f>
        <v>53</v>
      </c>
    </row>
    <row r="36" spans="1:13" ht="14.1" customHeight="1" x14ac:dyDescent="0.3">
      <c r="A36" s="4"/>
      <c r="B36" s="4" t="s">
        <v>15</v>
      </c>
      <c r="C36" s="5">
        <f>D36+F36</f>
        <v>0</v>
      </c>
      <c r="D36" s="4">
        <v>0</v>
      </c>
      <c r="E36" s="6">
        <v>0</v>
      </c>
      <c r="F36" s="4">
        <v>0</v>
      </c>
      <c r="G36" s="1"/>
      <c r="H36" s="11"/>
      <c r="I36" s="11"/>
      <c r="J36" s="11"/>
      <c r="K36" s="11"/>
      <c r="L36" s="11"/>
      <c r="M36" s="11"/>
    </row>
    <row r="37" spans="1:13" ht="14.1" customHeight="1" x14ac:dyDescent="0.3">
      <c r="A37" s="4"/>
      <c r="B37" s="4" t="s">
        <v>16</v>
      </c>
      <c r="C37" s="5">
        <f>D37+F37</f>
        <v>0</v>
      </c>
      <c r="D37" s="4">
        <v>0</v>
      </c>
      <c r="E37" s="6">
        <v>0</v>
      </c>
      <c r="F37" s="4">
        <v>0</v>
      </c>
      <c r="G37" s="1"/>
      <c r="H37" s="11"/>
      <c r="I37" s="11"/>
      <c r="J37" s="11"/>
      <c r="K37" s="11"/>
      <c r="L37" s="11"/>
      <c r="M37" s="11"/>
    </row>
    <row r="38" spans="1:13" ht="14.1" customHeight="1" x14ac:dyDescent="0.3">
      <c r="A38" s="4"/>
      <c r="B38" s="4" t="s">
        <v>17</v>
      </c>
      <c r="C38" s="5">
        <f>D38+F38</f>
        <v>0</v>
      </c>
      <c r="D38" s="4">
        <v>0</v>
      </c>
      <c r="E38" s="6">
        <v>0</v>
      </c>
      <c r="F38" s="4">
        <v>0</v>
      </c>
      <c r="G38" s="1"/>
      <c r="H38" s="20" t="s">
        <v>27</v>
      </c>
      <c r="I38" s="20"/>
      <c r="J38" s="20"/>
      <c r="K38" s="20"/>
      <c r="L38" s="20"/>
      <c r="M38" s="20"/>
    </row>
    <row r="39" spans="1:13" ht="14.1" customHeight="1" x14ac:dyDescent="0.3">
      <c r="A39" s="4"/>
      <c r="B39" s="4" t="s">
        <v>18</v>
      </c>
      <c r="C39" s="5">
        <f>D39+F39</f>
        <v>21</v>
      </c>
      <c r="D39" s="4">
        <v>19</v>
      </c>
      <c r="E39" s="6">
        <v>0</v>
      </c>
      <c r="F39" s="4">
        <v>2</v>
      </c>
      <c r="G39" s="12"/>
      <c r="H39" s="19" t="s">
        <v>29</v>
      </c>
      <c r="I39" s="19"/>
      <c r="J39" s="19"/>
      <c r="K39" s="19"/>
      <c r="L39" s="19"/>
      <c r="M39" s="19"/>
    </row>
    <row r="40" spans="1:13" ht="14.1" customHeight="1" x14ac:dyDescent="0.3">
      <c r="A40" s="4"/>
      <c r="B40" s="7" t="s">
        <v>6</v>
      </c>
      <c r="C40" s="8">
        <f>SUM(C36:C39)</f>
        <v>21</v>
      </c>
      <c r="D40" s="7">
        <v>19</v>
      </c>
      <c r="E40" s="9">
        <f>SUM(E36:E39)</f>
        <v>0</v>
      </c>
      <c r="F40" s="7">
        <f>SUM(F36:F39)</f>
        <v>2</v>
      </c>
      <c r="G40" s="1"/>
      <c r="H40" s="27" t="s">
        <v>22</v>
      </c>
      <c r="I40" s="27"/>
      <c r="J40" s="27"/>
      <c r="K40" s="27"/>
      <c r="L40" s="27"/>
      <c r="M40" s="27"/>
    </row>
    <row r="41" spans="1:13" ht="12" customHeight="1" x14ac:dyDescent="0.3">
      <c r="A41" s="4">
        <v>7</v>
      </c>
      <c r="B41" s="13" t="s">
        <v>14</v>
      </c>
      <c r="C41" s="14"/>
      <c r="D41" s="14"/>
      <c r="E41" s="14"/>
      <c r="F41" s="15"/>
      <c r="G41" s="1"/>
      <c r="H41" s="29" t="s">
        <v>0</v>
      </c>
      <c r="I41" s="21" t="s">
        <v>23</v>
      </c>
      <c r="J41" s="17" t="s">
        <v>19</v>
      </c>
      <c r="K41" s="13" t="s">
        <v>2</v>
      </c>
      <c r="L41" s="14"/>
      <c r="M41" s="15"/>
    </row>
    <row r="42" spans="1:13" ht="14.1" customHeight="1" x14ac:dyDescent="0.3">
      <c r="A42" s="4"/>
      <c r="B42" s="4" t="s">
        <v>15</v>
      </c>
      <c r="C42" s="5">
        <f>D42+F42</f>
        <v>33</v>
      </c>
      <c r="D42" s="4">
        <v>20</v>
      </c>
      <c r="E42" s="6">
        <v>0</v>
      </c>
      <c r="F42" s="4">
        <v>13</v>
      </c>
      <c r="G42" s="1"/>
      <c r="H42" s="29"/>
      <c r="I42" s="22"/>
      <c r="J42" s="30"/>
      <c r="K42" s="21" t="s">
        <v>3</v>
      </c>
      <c r="L42" s="24" t="s">
        <v>4</v>
      </c>
      <c r="M42" s="21" t="s">
        <v>5</v>
      </c>
    </row>
    <row r="43" spans="1:13" ht="14.1" customHeight="1" x14ac:dyDescent="0.3">
      <c r="A43" s="4"/>
      <c r="B43" s="4" t="s">
        <v>16</v>
      </c>
      <c r="C43" s="5">
        <f>D43+F43</f>
        <v>32</v>
      </c>
      <c r="D43" s="4">
        <v>24</v>
      </c>
      <c r="E43" s="6">
        <v>0</v>
      </c>
      <c r="F43" s="4">
        <v>8</v>
      </c>
      <c r="G43" s="1"/>
      <c r="H43" s="29"/>
      <c r="I43" s="22"/>
      <c r="J43" s="30"/>
      <c r="K43" s="22"/>
      <c r="L43" s="25"/>
      <c r="M43" s="22"/>
    </row>
    <row r="44" spans="1:13" ht="14.1" customHeight="1" x14ac:dyDescent="0.3">
      <c r="A44" s="4"/>
      <c r="B44" s="4" t="s">
        <v>17</v>
      </c>
      <c r="C44" s="5">
        <f>D44+F44</f>
        <v>31</v>
      </c>
      <c r="D44" s="4">
        <v>25</v>
      </c>
      <c r="E44" s="6">
        <v>0</v>
      </c>
      <c r="F44" s="4">
        <v>6</v>
      </c>
      <c r="G44" s="1"/>
      <c r="H44" s="29"/>
      <c r="I44" s="23"/>
      <c r="J44" s="18"/>
      <c r="K44" s="23"/>
      <c r="L44" s="26"/>
      <c r="M44" s="23"/>
    </row>
    <row r="45" spans="1:13" ht="14.1" customHeight="1" x14ac:dyDescent="0.3">
      <c r="A45" s="4"/>
      <c r="B45" s="4" t="s">
        <v>18</v>
      </c>
      <c r="C45" s="5">
        <f>D45+F45</f>
        <v>30</v>
      </c>
      <c r="D45" s="4">
        <v>25</v>
      </c>
      <c r="E45" s="6">
        <v>0</v>
      </c>
      <c r="F45" s="4">
        <v>5</v>
      </c>
      <c r="G45" s="1"/>
      <c r="H45" s="4">
        <v>1</v>
      </c>
      <c r="I45" s="4" t="s">
        <v>24</v>
      </c>
      <c r="J45" s="5">
        <f>K45+M45</f>
        <v>695</v>
      </c>
      <c r="K45" s="4">
        <f>D47</f>
        <v>576</v>
      </c>
      <c r="L45" s="6">
        <f>E47</f>
        <v>93</v>
      </c>
      <c r="M45" s="4">
        <f>F47</f>
        <v>119</v>
      </c>
    </row>
    <row r="46" spans="1:13" ht="14.1" customHeight="1" x14ac:dyDescent="0.3">
      <c r="A46" s="4"/>
      <c r="B46" s="7" t="s">
        <v>6</v>
      </c>
      <c r="C46" s="8">
        <f>SUM(C42:C45)</f>
        <v>126</v>
      </c>
      <c r="D46" s="7">
        <f>SUM(D42:D45)</f>
        <v>94</v>
      </c>
      <c r="E46" s="9">
        <f>SUM(E42:E45)</f>
        <v>0</v>
      </c>
      <c r="F46" s="7">
        <f>SUM(F42:F45)</f>
        <v>32</v>
      </c>
      <c r="G46" s="1"/>
      <c r="H46" s="4">
        <v>2</v>
      </c>
      <c r="I46" s="4" t="s">
        <v>25</v>
      </c>
      <c r="J46" s="5">
        <f>K46+M46</f>
        <v>242</v>
      </c>
      <c r="K46" s="4">
        <f>K35</f>
        <v>189</v>
      </c>
      <c r="L46" s="6">
        <f>L35</f>
        <v>0</v>
      </c>
      <c r="M46" s="4">
        <f>M35</f>
        <v>53</v>
      </c>
    </row>
    <row r="47" spans="1:13" ht="12" customHeight="1" x14ac:dyDescent="0.3">
      <c r="A47" s="4"/>
      <c r="B47" s="10" t="s">
        <v>7</v>
      </c>
      <c r="C47" s="10">
        <f>C10+C16+C22+C28+C34+C40+C46</f>
        <v>695</v>
      </c>
      <c r="D47" s="10">
        <f>D10+D16+D22+D28+D34+D40+D46</f>
        <v>576</v>
      </c>
      <c r="E47" s="10">
        <f>E10+E16+E22+E28+E34+E40+E46</f>
        <v>93</v>
      </c>
      <c r="F47" s="10">
        <f>F10+F16+F22+F28+F34+F40+F46</f>
        <v>119</v>
      </c>
      <c r="G47" s="1"/>
      <c r="H47" s="4"/>
      <c r="I47" s="10" t="s">
        <v>26</v>
      </c>
      <c r="J47" s="10">
        <f>K47+M47</f>
        <v>937</v>
      </c>
      <c r="K47" s="10">
        <f>SUM(K45:K46)</f>
        <v>765</v>
      </c>
      <c r="L47" s="10">
        <f>SUM(L45:L46)</f>
        <v>93</v>
      </c>
      <c r="M47" s="10">
        <f>SUM(M45:M46)</f>
        <v>172</v>
      </c>
    </row>
  </sheetData>
  <mergeCells count="33">
    <mergeCell ref="A1:M1"/>
    <mergeCell ref="H2:M2"/>
    <mergeCell ref="H41:H44"/>
    <mergeCell ref="I41:I44"/>
    <mergeCell ref="J41:J44"/>
    <mergeCell ref="I11:M11"/>
    <mergeCell ref="I17:M17"/>
    <mergeCell ref="I23:M23"/>
    <mergeCell ref="I29:M29"/>
    <mergeCell ref="H3:H4"/>
    <mergeCell ref="I3:I4"/>
    <mergeCell ref="J3:J4"/>
    <mergeCell ref="K3:M3"/>
    <mergeCell ref="I5:M5"/>
    <mergeCell ref="A3:A4"/>
    <mergeCell ref="B3:B4"/>
    <mergeCell ref="H39:M39"/>
    <mergeCell ref="H38:M38"/>
    <mergeCell ref="K41:M41"/>
    <mergeCell ref="K42:K44"/>
    <mergeCell ref="L42:L44"/>
    <mergeCell ref="M42:M44"/>
    <mergeCell ref="H40:M40"/>
    <mergeCell ref="D3:F3"/>
    <mergeCell ref="A2:F2"/>
    <mergeCell ref="B41:F41"/>
    <mergeCell ref="B5:F5"/>
    <mergeCell ref="B11:F11"/>
    <mergeCell ref="B17:F17"/>
    <mergeCell ref="B23:F23"/>
    <mergeCell ref="B29:F29"/>
    <mergeCell ref="B35:F35"/>
    <mergeCell ref="C3:C4"/>
  </mergeCells>
  <pageMargins left="0.78740157480314965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ETJT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2018-05-03T05:39:17Z</cp:lastPrinted>
  <dcterms:created xsi:type="dcterms:W3CDTF">2017-08-24T13:31:18Z</dcterms:created>
  <dcterms:modified xsi:type="dcterms:W3CDTF">2018-05-03T05:42:36Z</dcterms:modified>
</cp:coreProperties>
</file>